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810" windowHeight="8020" activeTab="0"/>
  </bookViews>
  <sheets>
    <sheet name="Foglio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E18" authorId="0">
      <text>
        <r>
          <rPr>
            <b/>
            <sz val="9"/>
            <rFont val="Tahoma"/>
            <family val="2"/>
          </rPr>
          <t>+ se pagamento dopo la scadenza
- se pagamento prima della scadenza</t>
        </r>
      </text>
    </comment>
    <comment ref="F18" authorId="0">
      <text>
        <r>
          <rPr>
            <b/>
            <sz val="9"/>
            <rFont val="Tahoma"/>
            <family val="2"/>
          </rPr>
          <t>prodotto fra importo della fattura e giorni di ritardo del pagamento rispetto alla scadenza</t>
        </r>
      </text>
    </comment>
  </commentList>
</comments>
</file>

<file path=xl/sharedStrings.xml><?xml version="1.0" encoding="utf-8"?>
<sst xmlns="http://schemas.openxmlformats.org/spreadsheetml/2006/main" count="35" uniqueCount="34">
  <si>
    <t>pagamento (giorni dopo la scadenza)</t>
  </si>
  <si>
    <t xml:space="preserve">totale </t>
  </si>
  <si>
    <t>importo x giorni pagamento</t>
  </si>
  <si>
    <t>data scadenza</t>
  </si>
  <si>
    <t>data pagamento</t>
  </si>
  <si>
    <t xml:space="preserve">fattura N. </t>
  </si>
  <si>
    <t>pagamenti previsto dall'art. 33, c. 1, del D.LGS. 33/13, così come modificato dal D.L. 66/14.</t>
  </si>
  <si>
    <t xml:space="preserve">la pubblicazione, con cadenza annuale, di un indicatore dei tempi medi di pagamento relativi ad acquisti di beni, </t>
  </si>
  <si>
    <t xml:space="preserve">a decorrere dall'anno 2015, con cadenza trimestrale, la pubblicazione di un indicatore avente il medesimo oggetto e </t>
  </si>
  <si>
    <t>ISTITUTO COMPRENSIVO PERUGIA 9</t>
  </si>
  <si>
    <t xml:space="preserve">Il DPCM 22/09/2014 consente alle P.A. di dare attuazione all'obbligo di pubblicazione dell'indicatore di tempestività dei </t>
  </si>
  <si>
    <t>La norma prevede:</t>
  </si>
  <si>
    <t>servizi e forniture, denominato "indicatore annuale di tempestività dei pagamenti" e</t>
  </si>
  <si>
    <t>denominato "indicatore trimestrale di tempestività dei pagamenti".</t>
  </si>
  <si>
    <t>indicatore annuale di  tempestività  dei pagamenti</t>
  </si>
  <si>
    <t>APRILE - GIUGNO 2015</t>
  </si>
  <si>
    <t>6/PA</t>
  </si>
  <si>
    <t>2076E</t>
  </si>
  <si>
    <t>125/PA</t>
  </si>
  <si>
    <t>194/A</t>
  </si>
  <si>
    <t>Importo*</t>
  </si>
  <si>
    <t>670/2015</t>
  </si>
  <si>
    <t>51/PA</t>
  </si>
  <si>
    <t>8/PA</t>
  </si>
  <si>
    <t>34/PA</t>
  </si>
  <si>
    <t>98 PA</t>
  </si>
  <si>
    <t>175/PA</t>
  </si>
  <si>
    <t>33/PA</t>
  </si>
  <si>
    <t>13/PA</t>
  </si>
  <si>
    <t>361/373</t>
  </si>
  <si>
    <t>00002/11/2015</t>
  </si>
  <si>
    <t>108/PA</t>
  </si>
  <si>
    <t>203/PA</t>
  </si>
  <si>
    <t>20154E21102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</si>
</sst>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/>
    </xf>
    <xf numFmtId="0" fontId="36" fillId="33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36" fillId="34" borderId="11" xfId="0" applyFont="1" applyFill="1" applyBorder="1" applyAlignment="1">
      <alignment/>
    </xf>
    <xf numFmtId="2" fontId="36" fillId="34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6" fillId="0" borderId="15" xfId="36" applyBorder="1" applyAlignment="1">
      <alignment/>
    </xf>
    <xf numFmtId="0" fontId="0" fillId="0" borderId="0" xfId="0" applyBorder="1" applyAlignment="1">
      <alignment/>
    </xf>
    <xf numFmtId="0" fontId="26" fillId="0" borderId="0" xfId="36" applyBorder="1" applyAlignment="1">
      <alignment/>
    </xf>
    <xf numFmtId="0" fontId="36" fillId="34" borderId="16" xfId="0" applyFont="1" applyFill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39" fillId="0" borderId="0" xfId="0" applyFont="1" applyAlignment="1">
      <alignment/>
    </xf>
    <xf numFmtId="14" fontId="0" fillId="0" borderId="0" xfId="0" applyNumberFormat="1" applyAlignment="1">
      <alignment/>
    </xf>
    <xf numFmtId="0" fontId="21" fillId="0" borderId="10" xfId="0" applyFont="1" applyBorder="1" applyAlignment="1">
      <alignment/>
    </xf>
    <xf numFmtId="11" fontId="0" fillId="0" borderId="10" xfId="0" applyNumberFormat="1" applyBorder="1" applyAlignment="1">
      <alignment horizontal="left"/>
    </xf>
    <xf numFmtId="0" fontId="0" fillId="0" borderId="17" xfId="0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G43" sqref="G43"/>
    </sheetView>
  </sheetViews>
  <sheetFormatPr defaultColWidth="9.140625" defaultRowHeight="15"/>
  <cols>
    <col min="1" max="1" width="20.57421875" style="0" customWidth="1"/>
    <col min="2" max="2" width="22.00390625" style="0" customWidth="1"/>
    <col min="3" max="3" width="25.00390625" style="0" customWidth="1"/>
    <col min="4" max="4" width="12.57421875" style="0" customWidth="1"/>
    <col min="5" max="5" width="11.140625" style="0" customWidth="1"/>
    <col min="6" max="6" width="10.8515625" style="0" customWidth="1"/>
    <col min="7" max="7" width="36.57421875" style="0" customWidth="1"/>
  </cols>
  <sheetData>
    <row r="1" spans="2:3" ht="18.75">
      <c r="B1" s="14"/>
      <c r="C1" s="14"/>
    </row>
    <row r="2" spans="2:3" ht="18.75">
      <c r="B2" s="14" t="s">
        <v>9</v>
      </c>
      <c r="C2" s="14"/>
    </row>
    <row r="4" ht="15">
      <c r="A4" t="s">
        <v>10</v>
      </c>
    </row>
    <row r="5" ht="15">
      <c r="A5" t="s">
        <v>6</v>
      </c>
    </row>
    <row r="6" ht="15">
      <c r="A6" t="s">
        <v>11</v>
      </c>
    </row>
    <row r="7" ht="15">
      <c r="A7" t="s">
        <v>7</v>
      </c>
    </row>
    <row r="8" ht="15">
      <c r="A8" t="s">
        <v>12</v>
      </c>
    </row>
    <row r="9" ht="15">
      <c r="A9" t="s">
        <v>8</v>
      </c>
    </row>
    <row r="10" ht="15">
      <c r="A10" t="s">
        <v>13</v>
      </c>
    </row>
    <row r="12" spans="1:3" ht="15">
      <c r="A12" s="6"/>
      <c r="B12" s="9"/>
      <c r="C12" s="9"/>
    </row>
    <row r="13" spans="1:3" ht="15">
      <c r="A13" s="7" t="s">
        <v>15</v>
      </c>
      <c r="B13" s="9"/>
      <c r="C13" s="9"/>
    </row>
    <row r="14" spans="1:3" ht="15">
      <c r="A14" s="8"/>
      <c r="B14" s="10"/>
      <c r="C14" s="10"/>
    </row>
    <row r="15" ht="15.75" thickBot="1"/>
    <row r="16" spans="1:4" ht="15.75" thickBot="1">
      <c r="A16" s="4" t="s">
        <v>14</v>
      </c>
      <c r="B16" s="11"/>
      <c r="C16" s="11"/>
      <c r="D16" s="5">
        <f>F46/D46</f>
        <v>-22.81557693417238</v>
      </c>
    </row>
    <row r="17" spans="1:4" ht="15">
      <c r="A17" s="18"/>
      <c r="B17" s="18"/>
      <c r="C17" s="18"/>
      <c r="D17" s="18"/>
    </row>
    <row r="18" spans="1:6" ht="60" customHeight="1">
      <c r="A18" s="1" t="s">
        <v>5</v>
      </c>
      <c r="B18" s="1" t="s">
        <v>3</v>
      </c>
      <c r="C18" s="1" t="s">
        <v>4</v>
      </c>
      <c r="D18" s="1" t="s">
        <v>20</v>
      </c>
      <c r="E18" s="2" t="s">
        <v>0</v>
      </c>
      <c r="F18" s="2" t="s">
        <v>2</v>
      </c>
    </row>
    <row r="19" spans="1:6" ht="14.25">
      <c r="A19" s="13" t="s">
        <v>16</v>
      </c>
      <c r="B19" s="12">
        <v>42123</v>
      </c>
      <c r="C19" s="12">
        <v>42103</v>
      </c>
      <c r="D19" s="3">
        <v>709.09</v>
      </c>
      <c r="E19" s="3">
        <v>-20</v>
      </c>
      <c r="F19" s="3">
        <f>D19*E19</f>
        <v>-14181.800000000001</v>
      </c>
    </row>
    <row r="20" spans="1:6" ht="14.25">
      <c r="A20" s="13" t="s">
        <v>17</v>
      </c>
      <c r="B20" s="12">
        <v>42123</v>
      </c>
      <c r="C20" s="12">
        <v>42103</v>
      </c>
      <c r="D20" s="3">
        <v>1025</v>
      </c>
      <c r="E20" s="3">
        <v>-20</v>
      </c>
      <c r="F20" s="3">
        <f aca="true" t="shared" si="0" ref="F20:F45">D20*E20</f>
        <v>-20500</v>
      </c>
    </row>
    <row r="21" spans="1:6" ht="14.25">
      <c r="A21" s="13">
        <v>264</v>
      </c>
      <c r="B21" s="12">
        <v>42125</v>
      </c>
      <c r="C21" s="12">
        <v>42103</v>
      </c>
      <c r="D21" s="3">
        <v>38.44</v>
      </c>
      <c r="E21" s="3">
        <v>-30</v>
      </c>
      <c r="F21" s="3">
        <f t="shared" si="0"/>
        <v>-1153.1999999999998</v>
      </c>
    </row>
    <row r="22" spans="1:6" ht="14.25">
      <c r="A22" s="13">
        <v>265</v>
      </c>
      <c r="B22" s="12">
        <v>42125</v>
      </c>
      <c r="C22" s="12">
        <v>42103</v>
      </c>
      <c r="D22" s="3">
        <v>15.12</v>
      </c>
      <c r="E22" s="3">
        <v>-30</v>
      </c>
      <c r="F22" s="3">
        <f t="shared" si="0"/>
        <v>-453.59999999999997</v>
      </c>
    </row>
    <row r="23" spans="1:6" ht="14.25">
      <c r="A23" s="13">
        <v>266</v>
      </c>
      <c r="B23" s="12">
        <v>42125</v>
      </c>
      <c r="C23" s="12">
        <v>42103</v>
      </c>
      <c r="D23" s="3">
        <v>15.12</v>
      </c>
      <c r="E23" s="3">
        <v>-30</v>
      </c>
      <c r="F23" s="3">
        <f t="shared" si="0"/>
        <v>-453.59999999999997</v>
      </c>
    </row>
    <row r="24" spans="1:6" ht="14.25">
      <c r="A24" s="13" t="s">
        <v>18</v>
      </c>
      <c r="B24" s="12">
        <v>42124</v>
      </c>
      <c r="C24" s="12">
        <v>42103</v>
      </c>
      <c r="D24" s="3">
        <v>89.04</v>
      </c>
      <c r="E24" s="3">
        <v>-21</v>
      </c>
      <c r="F24" s="3">
        <f t="shared" si="0"/>
        <v>-1869.8400000000001</v>
      </c>
    </row>
    <row r="25" spans="1:6" ht="14.25">
      <c r="A25" s="13" t="s">
        <v>19</v>
      </c>
      <c r="B25" s="12">
        <v>42127</v>
      </c>
      <c r="C25" s="12">
        <v>42103</v>
      </c>
      <c r="D25" s="3">
        <v>66.15</v>
      </c>
      <c r="E25" s="3">
        <v>-24</v>
      </c>
      <c r="F25" s="3">
        <f t="shared" si="0"/>
        <v>-1587.6000000000001</v>
      </c>
    </row>
    <row r="26" spans="1:6" ht="14.25">
      <c r="A26" s="13" t="s">
        <v>21</v>
      </c>
      <c r="B26" s="12">
        <v>42138</v>
      </c>
      <c r="C26" s="12">
        <v>41753</v>
      </c>
      <c r="D26" s="3">
        <v>48</v>
      </c>
      <c r="E26" s="3">
        <v>-21</v>
      </c>
      <c r="F26" s="3">
        <f t="shared" si="0"/>
        <v>-1008</v>
      </c>
    </row>
    <row r="27" spans="1:6" ht="14.25">
      <c r="A27" s="13">
        <v>8715082451</v>
      </c>
      <c r="B27" s="12">
        <v>42139</v>
      </c>
      <c r="C27" s="12">
        <v>41753</v>
      </c>
      <c r="D27" s="3">
        <v>7.01</v>
      </c>
      <c r="E27" s="3">
        <v>-21</v>
      </c>
      <c r="F27" s="3">
        <f t="shared" si="0"/>
        <v>-147.21</v>
      </c>
    </row>
    <row r="28" spans="1:6" ht="14.25">
      <c r="A28" s="13" t="s">
        <v>25</v>
      </c>
      <c r="B28" s="12">
        <v>42139</v>
      </c>
      <c r="C28" s="12">
        <v>42118</v>
      </c>
      <c r="D28" s="3">
        <v>100</v>
      </c>
      <c r="E28" s="3">
        <v>-31</v>
      </c>
      <c r="F28" s="3">
        <f t="shared" si="0"/>
        <v>-3100</v>
      </c>
    </row>
    <row r="29" spans="1:6" ht="14.25">
      <c r="A29" s="13" t="s">
        <v>22</v>
      </c>
      <c r="B29" s="12">
        <v>42141</v>
      </c>
      <c r="C29" s="12">
        <v>42124</v>
      </c>
      <c r="D29" s="3">
        <v>224.24</v>
      </c>
      <c r="E29" s="3">
        <v>-17</v>
      </c>
      <c r="F29" s="3">
        <f t="shared" si="0"/>
        <v>-3812.08</v>
      </c>
    </row>
    <row r="30" spans="1:6" ht="14.25">
      <c r="A30" s="13" t="s">
        <v>23</v>
      </c>
      <c r="B30" s="12">
        <v>42141</v>
      </c>
      <c r="C30" s="12">
        <v>42124</v>
      </c>
      <c r="D30" s="3">
        <v>399</v>
      </c>
      <c r="E30" s="3">
        <v>-17</v>
      </c>
      <c r="F30" s="3">
        <f t="shared" si="0"/>
        <v>-6783</v>
      </c>
    </row>
    <row r="31" spans="1:6" ht="14.25">
      <c r="A31" s="13" t="s">
        <v>24</v>
      </c>
      <c r="B31" s="12">
        <v>42141</v>
      </c>
      <c r="C31" s="12">
        <v>42124</v>
      </c>
      <c r="D31" s="3">
        <v>400</v>
      </c>
      <c r="E31" s="3">
        <v>-17</v>
      </c>
      <c r="F31" s="3">
        <f t="shared" si="0"/>
        <v>-6800</v>
      </c>
    </row>
    <row r="32" spans="1:6" ht="14.25">
      <c r="A32" s="13" t="s">
        <v>26</v>
      </c>
      <c r="B32" s="12">
        <v>42155</v>
      </c>
      <c r="C32" s="12">
        <v>42142</v>
      </c>
      <c r="D32" s="3">
        <v>118.03</v>
      </c>
      <c r="E32" s="3">
        <v>-13</v>
      </c>
      <c r="F32" s="3">
        <f t="shared" si="0"/>
        <v>-1534.39</v>
      </c>
    </row>
    <row r="33" spans="1:6" ht="14.25">
      <c r="A33" s="13" t="s">
        <v>27</v>
      </c>
      <c r="B33" s="12">
        <v>42154</v>
      </c>
      <c r="C33" s="12">
        <v>42142</v>
      </c>
      <c r="D33" s="3">
        <v>116</v>
      </c>
      <c r="E33" s="3">
        <v>-12</v>
      </c>
      <c r="F33" s="3">
        <f t="shared" si="0"/>
        <v>-1392</v>
      </c>
    </row>
    <row r="34" spans="1:6" ht="14.25">
      <c r="A34" s="13" t="s">
        <v>28</v>
      </c>
      <c r="B34" s="12">
        <v>42154</v>
      </c>
      <c r="C34" s="12">
        <v>42142</v>
      </c>
      <c r="D34" s="3">
        <v>1727.26</v>
      </c>
      <c r="E34" s="3">
        <v>-12</v>
      </c>
      <c r="F34" s="3">
        <f t="shared" si="0"/>
        <v>-20727.12</v>
      </c>
    </row>
    <row r="35" spans="1:6" ht="14.25">
      <c r="A35" s="13">
        <v>280</v>
      </c>
      <c r="B35" s="12">
        <v>42160</v>
      </c>
      <c r="C35" s="12">
        <v>42142</v>
      </c>
      <c r="D35" s="3">
        <v>941.8</v>
      </c>
      <c r="E35" s="3">
        <v>-18</v>
      </c>
      <c r="F35" s="3">
        <f t="shared" si="0"/>
        <v>-16952.399999999998</v>
      </c>
    </row>
    <row r="36" spans="1:6" ht="14.25">
      <c r="A36" s="13">
        <v>8715096979</v>
      </c>
      <c r="B36" s="12">
        <v>42159</v>
      </c>
      <c r="C36" s="12">
        <v>42142</v>
      </c>
      <c r="D36" s="3">
        <v>16.56</v>
      </c>
      <c r="E36" s="3">
        <v>-17</v>
      </c>
      <c r="F36" s="3">
        <f t="shared" si="0"/>
        <v>-281.52</v>
      </c>
    </row>
    <row r="37" spans="1:6" ht="14.25">
      <c r="A37" s="13" t="s">
        <v>29</v>
      </c>
      <c r="B37" s="12">
        <v>42159</v>
      </c>
      <c r="C37" s="12">
        <v>42142</v>
      </c>
      <c r="D37" s="16">
        <v>925.13</v>
      </c>
      <c r="E37" s="3">
        <v>-17</v>
      </c>
      <c r="F37" s="3">
        <f t="shared" si="0"/>
        <v>-15727.21</v>
      </c>
    </row>
    <row r="38" spans="1:6" ht="14.25">
      <c r="A38" s="13" t="s">
        <v>30</v>
      </c>
      <c r="B38" s="12">
        <v>42169</v>
      </c>
      <c r="C38" s="12">
        <v>42142</v>
      </c>
      <c r="D38" s="16">
        <v>11275</v>
      </c>
      <c r="E38" s="3">
        <v>-27</v>
      </c>
      <c r="F38" s="3">
        <f t="shared" si="0"/>
        <v>-304425</v>
      </c>
    </row>
    <row r="39" spans="1:6" ht="14.25">
      <c r="A39" s="13">
        <v>8715111732</v>
      </c>
      <c r="B39" s="12">
        <v>42174</v>
      </c>
      <c r="C39" s="12">
        <v>42170</v>
      </c>
      <c r="D39" s="16">
        <v>45.25</v>
      </c>
      <c r="E39" s="3">
        <v>-4</v>
      </c>
      <c r="F39" s="3">
        <f t="shared" si="0"/>
        <v>-181</v>
      </c>
    </row>
    <row r="40" spans="1:6" ht="14.25">
      <c r="A40" s="13">
        <v>493</v>
      </c>
      <c r="B40" s="12">
        <v>42189</v>
      </c>
      <c r="C40" s="12">
        <v>42170</v>
      </c>
      <c r="D40" s="16">
        <v>62.98</v>
      </c>
      <c r="E40" s="3">
        <v>-19</v>
      </c>
      <c r="F40" s="3">
        <f t="shared" si="0"/>
        <v>-1196.62</v>
      </c>
    </row>
    <row r="41" spans="1:6" ht="14.25">
      <c r="A41" s="13" t="s">
        <v>31</v>
      </c>
      <c r="B41" s="12">
        <v>42189</v>
      </c>
      <c r="C41" s="12">
        <v>42170</v>
      </c>
      <c r="D41" s="3">
        <v>193.34</v>
      </c>
      <c r="E41" s="3">
        <v>-19</v>
      </c>
      <c r="F41" s="3">
        <f t="shared" si="0"/>
        <v>-3673.46</v>
      </c>
    </row>
    <row r="42" spans="1:6" ht="14.25">
      <c r="A42" s="13" t="s">
        <v>32</v>
      </c>
      <c r="B42" s="12">
        <v>42185</v>
      </c>
      <c r="C42" s="12">
        <v>42170</v>
      </c>
      <c r="D42" s="3">
        <v>314.73</v>
      </c>
      <c r="E42" s="3">
        <v>-15</v>
      </c>
      <c r="F42" s="3">
        <f t="shared" si="0"/>
        <v>-4720.950000000001</v>
      </c>
    </row>
    <row r="43" spans="1:6" ht="14.25">
      <c r="A43" s="13" t="s">
        <v>27</v>
      </c>
      <c r="B43" s="12">
        <v>42189</v>
      </c>
      <c r="C43" s="12">
        <v>42170</v>
      </c>
      <c r="D43" s="3">
        <v>1145.45</v>
      </c>
      <c r="E43" s="3">
        <v>-19</v>
      </c>
      <c r="F43" s="3">
        <f t="shared" si="0"/>
        <v>-21763.55</v>
      </c>
    </row>
    <row r="44" spans="1:6" ht="14.25">
      <c r="A44" s="17" t="s">
        <v>33</v>
      </c>
      <c r="B44" s="12">
        <v>42220</v>
      </c>
      <c r="C44" s="12">
        <v>42170</v>
      </c>
      <c r="D44" s="3">
        <v>87.5</v>
      </c>
      <c r="E44" s="3">
        <v>-49</v>
      </c>
      <c r="F44" s="3">
        <f t="shared" si="0"/>
        <v>-4287.5</v>
      </c>
    </row>
    <row r="45" spans="1:6" ht="14.25">
      <c r="A45" s="13"/>
      <c r="B45" s="12"/>
      <c r="C45" s="12"/>
      <c r="D45" s="3"/>
      <c r="E45" s="3"/>
      <c r="F45" s="3">
        <f t="shared" si="0"/>
        <v>0</v>
      </c>
    </row>
    <row r="46" spans="1:6" ht="14.25">
      <c r="A46" s="1" t="s">
        <v>1</v>
      </c>
      <c r="B46" s="1"/>
      <c r="C46" s="1"/>
      <c r="D46" s="1">
        <f>SUM(D19:D45)</f>
        <v>20105.24</v>
      </c>
      <c r="E46" s="1"/>
      <c r="F46" s="1">
        <f>SUM(F19:F45)</f>
        <v>-458712.64999999997</v>
      </c>
    </row>
    <row r="48" ht="14.25">
      <c r="A48" s="15">
        <f ca="1">NOW()</f>
        <v>42188.42451111111</v>
      </c>
    </row>
  </sheetData>
  <sheetProtection/>
  <mergeCells count="1">
    <mergeCell ref="A17:D17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2015-07-03T08:11:36Z</dcterms:modified>
  <cp:category/>
  <cp:version/>
  <cp:contentType/>
  <cp:contentStatus/>
</cp:coreProperties>
</file>